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ylco\Compras\2021\Cotações\Embalagens\Caixa de papelão\"/>
    </mc:Choice>
  </mc:AlternateContent>
  <xr:revisionPtr revIDLastSave="0" documentId="14_{DBA1C0A8-8399-466B-B6E5-D0FF5C787D68}" xr6:coauthVersionLast="46" xr6:coauthVersionMax="46" xr10:uidLastSave="{00000000-0000-0000-0000-000000000000}"/>
  <bookViews>
    <workbookView xWindow="-120" yWindow="-120" windowWidth="20730" windowHeight="11160" xr2:uid="{4E04D2C4-C000-4ED1-8462-34E98A44D998}"/>
  </bookViews>
  <sheets>
    <sheet name="Caixa" sheetId="1" r:id="rId1"/>
  </sheets>
  <definedNames>
    <definedName name="_xlnm._FilterDatabase" localSheetId="0" hidden="1">Caixa!$A$2:$C$8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s="1"/>
  <c r="F25" i="1"/>
  <c r="F24" i="1"/>
  <c r="F23" i="1"/>
  <c r="F22" i="1"/>
  <c r="F21" i="1"/>
  <c r="F20" i="1"/>
  <c r="D25" i="1"/>
  <c r="D24" i="1"/>
  <c r="D23" i="1"/>
  <c r="D22" i="1"/>
  <c r="D21" i="1"/>
  <c r="D20" i="1"/>
  <c r="D27" i="1" s="1"/>
  <c r="F29" i="1" s="1"/>
</calcChain>
</file>

<file path=xl/sharedStrings.xml><?xml version="1.0" encoding="utf-8"?>
<sst xmlns="http://schemas.openxmlformats.org/spreadsheetml/2006/main" count="42" uniqueCount="38">
  <si>
    <t>Código</t>
  </si>
  <si>
    <t>Descrição componente</t>
  </si>
  <si>
    <r>
      <t>CAIXA ONDA BC N° 19 666 X 206 X 202 - COM UMA ABA SOBREP E UMA NORMA KRAFT COLUNA 8KGF/CM MIN</t>
    </r>
    <r>
      <rPr>
        <sz val="11"/>
        <color rgb="FF1F497D"/>
        <rFont val="Calibri"/>
        <family val="2"/>
      </rPr>
      <t xml:space="preserve"> </t>
    </r>
  </si>
  <si>
    <r>
      <t>CAIXA ONDA BC Nº 14 280X180X155 - COM UMA ABA SOBREPO E UMA NORMAL KRAFT COLUNA 8KGF/CM MIN</t>
    </r>
    <r>
      <rPr>
        <sz val="11"/>
        <color rgb="FF1F497D"/>
        <rFont val="Calibri"/>
        <family val="2"/>
      </rPr>
      <t> </t>
    </r>
  </si>
  <si>
    <r>
      <t>CAIXA ONDA BC N° 22 406 X 196 X 192 - COM UMA ABA SOBREPO E UMA NORMAL KRAFT COLUNA 8KGF/CM MIN</t>
    </r>
    <r>
      <rPr>
        <sz val="11"/>
        <color rgb="FF1F497D"/>
        <rFont val="Calibri"/>
        <family val="2"/>
      </rPr>
      <t xml:space="preserve"> </t>
    </r>
  </si>
  <si>
    <r>
      <t>CAIXA ONDA BC Nº 15 265X240X190 - COM UMA ABA SOBREPO E UMA NORMAL KRAFT COLUNA 8KGF/CM MIN</t>
    </r>
    <r>
      <rPr>
        <sz val="11"/>
        <color rgb="FF1F497D"/>
        <rFont val="Calibri"/>
        <family val="2"/>
      </rPr>
      <t xml:space="preserve"> </t>
    </r>
  </si>
  <si>
    <r>
      <t>CAIXA ONDA BC Nº16 450X245X225 - COM UMA ABA SOBREPOSTA E UMA NORMAL KRAFT COLUNA 8KGF/CM MIN</t>
    </r>
    <r>
      <rPr>
        <sz val="11"/>
        <color rgb="FF1F497D"/>
        <rFont val="Calibri"/>
        <family val="2"/>
      </rPr>
      <t xml:space="preserve"> </t>
    </r>
  </si>
  <si>
    <r>
      <t>CAIXA ONDA BC N°17 306X 306 X 212 - COM UMA ABA SOBREPO E UMA NORMAL KRAFT COLUNA 8KGF/CM MIN</t>
    </r>
    <r>
      <rPr>
        <sz val="11"/>
        <color rgb="FF1F497D"/>
        <rFont val="Calibri"/>
        <family val="2"/>
      </rPr>
      <t xml:space="preserve"> </t>
    </r>
  </si>
  <si>
    <t xml:space="preserve"> Quantidade Compra 2020</t>
  </si>
  <si>
    <t>Seta R$</t>
  </si>
  <si>
    <t>Garcia R$</t>
  </si>
  <si>
    <r>
      <t>CAIXA ONDA BC Nº 05 200X200X165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 750 cxs</t>
    </r>
  </si>
  <si>
    <t xml:space="preserve">R$       2,897 </t>
  </si>
  <si>
    <r>
      <t>CAIXA ONDA BC Nº 09 140X140X185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 1100 cxs</t>
    </r>
  </si>
  <si>
    <t xml:space="preserve">R$       1,889 </t>
  </si>
  <si>
    <r>
      <t>CAIXA ONDA BC Nº 07 130X130X60 KRAFT COLUNA 8KGF/CM MIN</t>
    </r>
    <r>
      <rPr>
        <sz val="11"/>
        <color rgb="FFFF0000"/>
        <rFont val="Calibri"/>
        <family val="2"/>
      </rPr>
      <t xml:space="preserve"> 2000 cxs</t>
    </r>
  </si>
  <si>
    <t>R$ 0,72 </t>
  </si>
  <si>
    <t xml:space="preserve">R$       1,213 </t>
  </si>
  <si>
    <r>
      <t>CAIXA ONDA BC Nº 06 170X145X85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1400 cxs</t>
    </r>
  </si>
  <si>
    <t xml:space="preserve">R$       1,571 </t>
  </si>
  <si>
    <r>
      <t>CAIXA ONDA BC N.10 140X120X155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1400 cxs</t>
    </r>
  </si>
  <si>
    <t xml:space="preserve">R$       1,504 </t>
  </si>
  <si>
    <r>
      <t>CAIXA ONDA BC Nº 12 155X130X300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900 cxs</t>
    </r>
  </si>
  <si>
    <t xml:space="preserve">R$       2,258 </t>
  </si>
  <si>
    <r>
      <t>CAIXA ONDA BC Nº 04 335X170X150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 700 cxs</t>
    </r>
  </si>
  <si>
    <t>não compra</t>
  </si>
  <si>
    <r>
      <t>CAIXA ONDA BC Nº 11 160X100X110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 1900 cxs</t>
    </r>
  </si>
  <si>
    <r>
      <t>CAIXA ONDA BC Nº 01 150X150X130  KRAFT COLUNA 8KGF/CM MIN</t>
    </r>
    <r>
      <rPr>
        <sz val="11"/>
        <color rgb="FFFF0000"/>
        <rFont val="Calibri"/>
        <family val="2"/>
      </rPr>
      <t xml:space="preserve"> 1300 cxs</t>
    </r>
  </si>
  <si>
    <r>
      <t>CAIXA ONDA BC Nº 14 280X180X155 - COM UMA ABA SOBREPO E UMA NORMAL KRAFT COLUNA 8KGF/CM MIN</t>
    </r>
    <r>
      <rPr>
        <sz val="11"/>
        <color rgb="FF1F497D"/>
        <rFont val="Calibri"/>
        <family val="2"/>
      </rPr>
      <t xml:space="preserve">  </t>
    </r>
    <r>
      <rPr>
        <sz val="11"/>
        <color rgb="FFFF0000"/>
        <rFont val="Calibri"/>
        <family val="2"/>
      </rPr>
      <t>700 CXS</t>
    </r>
  </si>
  <si>
    <r>
      <t>CAIXA ONDA BC N° 19 666 X 206 X 202 - COM UMA ABA SOBREP E UMA NORMA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</si>
  <si>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r>
      <t>CAIXA ONDA BC N° 22 406 X 196 X 192 - COM UMA ABA SOBREPO E UMA NORMAL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</si>
  <si>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r>
      <t>CAIXA ONDA BC Nº 15 265X240X190 - COM UMA ABA SOBREPO E UMA NORMAL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</si>
  <si>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r>
      <t>CAIXA ONDA BC Nº16 450X245X225 - COM UMA ABA SOBREPOSTA E UMA NORMAL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</si>
  <si>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r>
      <t>CAIXA ONDA BC N°17 306X 306 X 212 - COM UMA ABA SOBREPO E UMA NORMAL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</si>
  <si>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r>
      <t>CAIXA ONDA BC Nº 08 440X220X190 KRAFT COLUNA 8KGF/CM MIN</t>
    </r>
    <r>
      <rPr>
        <sz val="11"/>
        <color rgb="FF1F497D"/>
        <rFont val="Calibri"/>
        <family val="2"/>
      </rPr>
      <t xml:space="preserve"> </t>
    </r>
    <r>
      <rPr>
        <sz val="11"/>
        <color rgb="FFFF0000"/>
        <rFont val="Calibri"/>
        <family val="2"/>
      </rPr>
      <t>600 CXS</t>
    </r>
  </si>
  <si>
    <t>Economia</t>
  </si>
  <si>
    <t>Consumo 2020</t>
  </si>
  <si>
    <t>Previsão c/ consumo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</si>
</sst>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8" x14ac:knownFonts="1">
    <font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8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8" fontId="3" fillId="4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8" fontId="3" fillId="0" borderId="5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8" fontId="3" fillId="0" borderId="7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8" fontId="3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8" fontId="0" fillId="0" borderId="0" xfId="0" applyNumberFormat="1" applyAlignment="1">
      <alignment horizontal="center"/>
    </xf>
    <xf numFmtId="10" fontId="0" fillId="0" borderId="0" xfId="1" applyNumberFormat="1" applyFont="1"/>
    <xf numFmtId="8" fontId="6" fillId="0" borderId="0" xfId="0" applyNumberFormat="1" applyFont="1"/>
    <xf numFmtId="0" fontId="6" fillId="0" borderId="0" xfId="0" applyFont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39D2B-80DB-4159-B9C0-563C1F967F2E}">
  <dimension ref="A1:F29"/>
  <sheetViews>
    <sheetView tabSelected="1" topLeftCell="A4" workbookViewId="0">
      <selection activeCell="D10" sqref="D10"/>
    </sheetView>
  </sheetViews>
  <sheetFormatPr defaultRowHeight="15" x14ac:dyDescent="0.25"/>
  <cols>
    <col min="1" max="1" width="17.5703125" customWidth="1"/>
    <col min="2" max="2" width="102.28515625" bestFit="1" customWidth="1"/>
    <col min="3" max="4" width="15.85546875" customWidth="1"/>
    <col min="5" max="5" width="11.28515625" bestFit="1" customWidth="1"/>
    <col min="6" max="6" width="13.7109375" customWidth="1"/>
  </cols>
  <sheetData>
    <row r="1" spans="1:6" x14ac:dyDescent="0.25">
      <c r="A1" s="1"/>
    </row>
    <row r="2" spans="1:6" ht="27.95" customHeight="1" x14ac:dyDescent="0.25">
      <c r="A2" s="2" t="s">
        <v>0</v>
      </c>
      <c r="B2" s="2" t="s">
        <v>1</v>
      </c>
      <c r="C2" s="6" t="s">
        <v>8</v>
      </c>
      <c r="D2" s="24"/>
    </row>
    <row r="3" spans="1:6" ht="18" customHeight="1" x14ac:dyDescent="0.25">
      <c r="A3" s="3">
        <v>8890023014</v>
      </c>
      <c r="B3" s="4" t="s">
        <v>3</v>
      </c>
      <c r="C3" s="5">
        <v>5480</v>
      </c>
      <c r="D3" s="25"/>
    </row>
    <row r="4" spans="1:6" ht="18" customHeight="1" x14ac:dyDescent="0.25">
      <c r="A4" s="3">
        <v>99608001003</v>
      </c>
      <c r="B4" s="4" t="s">
        <v>2</v>
      </c>
      <c r="C4" s="5">
        <v>1100</v>
      </c>
      <c r="D4" s="25"/>
    </row>
    <row r="5" spans="1:6" ht="18" customHeight="1" x14ac:dyDescent="0.25">
      <c r="A5" s="3">
        <v>99608001008</v>
      </c>
      <c r="B5" s="4" t="s">
        <v>4</v>
      </c>
      <c r="C5" s="5">
        <v>4030</v>
      </c>
      <c r="D5" s="25"/>
    </row>
    <row r="6" spans="1:6" ht="18" customHeight="1" x14ac:dyDescent="0.25">
      <c r="A6" s="3">
        <v>99608001001</v>
      </c>
      <c r="B6" s="4" t="s">
        <v>5</v>
      </c>
      <c r="C6" s="5">
        <v>5880</v>
      </c>
      <c r="D6" s="25"/>
    </row>
    <row r="7" spans="1:6" ht="18" customHeight="1" x14ac:dyDescent="0.25">
      <c r="A7" s="3">
        <v>99608001002</v>
      </c>
      <c r="B7" s="4" t="s">
        <v>6</v>
      </c>
      <c r="C7" s="5">
        <v>2950</v>
      </c>
      <c r="D7" s="25"/>
    </row>
    <row r="8" spans="1:6" ht="18" customHeight="1" x14ac:dyDescent="0.25">
      <c r="A8" s="3">
        <v>99608001007</v>
      </c>
      <c r="B8" s="4" t="s">
        <v>7</v>
      </c>
      <c r="C8" s="5">
        <v>3480</v>
      </c>
      <c r="D8" s="25"/>
    </row>
    <row r="9" spans="1:6" ht="15.75" thickBot="1" x14ac:dyDescent="0.3"/>
    <row r="10" spans="1:6" ht="30.75" thickBot="1" x14ac:dyDescent="0.3">
      <c r="A10" s="7" t="s">
        <v>0</v>
      </c>
      <c r="B10" s="8" t="s">
        <v>1</v>
      </c>
      <c r="C10" s="9" t="s">
        <v>9</v>
      </c>
      <c r="D10" s="26" t="s">
        <v>37</v>
      </c>
      <c r="E10" s="9" t="s">
        <v>10</v>
      </c>
      <c r="F10" s="26" t="s">
        <v>36</v>
      </c>
    </row>
    <row r="11" spans="1:6" ht="15.75" hidden="1" thickBot="1" x14ac:dyDescent="0.3">
      <c r="A11" s="10">
        <v>8890023005</v>
      </c>
      <c r="B11" s="11" t="s">
        <v>11</v>
      </c>
      <c r="C11" s="12">
        <v>1.95</v>
      </c>
      <c r="D11" s="12"/>
      <c r="E11" s="13" t="s">
        <v>12</v>
      </c>
      <c r="F11" s="13"/>
    </row>
    <row r="12" spans="1:6" ht="15.75" hidden="1" thickBot="1" x14ac:dyDescent="0.3">
      <c r="A12" s="10">
        <v>8890023009</v>
      </c>
      <c r="B12" s="11" t="s">
        <v>13</v>
      </c>
      <c r="C12" s="12">
        <v>1.26</v>
      </c>
      <c r="D12" s="12"/>
      <c r="E12" s="13" t="s">
        <v>14</v>
      </c>
      <c r="F12" s="13"/>
    </row>
    <row r="13" spans="1:6" ht="15.75" hidden="1" thickBot="1" x14ac:dyDescent="0.3">
      <c r="A13" s="10">
        <v>8890023007</v>
      </c>
      <c r="B13" s="11" t="s">
        <v>15</v>
      </c>
      <c r="C13" s="14" t="s">
        <v>16</v>
      </c>
      <c r="D13" s="14"/>
      <c r="E13" s="13" t="s">
        <v>17</v>
      </c>
      <c r="F13" s="13"/>
    </row>
    <row r="14" spans="1:6" ht="15.75" hidden="1" thickBot="1" x14ac:dyDescent="0.3">
      <c r="A14" s="10">
        <v>8890023006</v>
      </c>
      <c r="B14" s="11" t="s">
        <v>18</v>
      </c>
      <c r="C14" s="12">
        <v>1.02</v>
      </c>
      <c r="D14" s="12"/>
      <c r="E14" s="13" t="s">
        <v>19</v>
      </c>
      <c r="F14" s="13"/>
    </row>
    <row r="15" spans="1:6" ht="15.75" hidden="1" thickBot="1" x14ac:dyDescent="0.3">
      <c r="A15" s="10">
        <v>8890023010</v>
      </c>
      <c r="B15" s="11" t="s">
        <v>20</v>
      </c>
      <c r="C15" s="12">
        <v>1</v>
      </c>
      <c r="D15" s="12"/>
      <c r="E15" s="13" t="s">
        <v>21</v>
      </c>
      <c r="F15" s="13"/>
    </row>
    <row r="16" spans="1:6" ht="15.75" hidden="1" thickBot="1" x14ac:dyDescent="0.3">
      <c r="A16" s="10">
        <v>8890023012</v>
      </c>
      <c r="B16" s="11" t="s">
        <v>22</v>
      </c>
      <c r="C16" s="12">
        <v>1.66</v>
      </c>
      <c r="D16" s="12"/>
      <c r="E16" s="13" t="s">
        <v>23</v>
      </c>
      <c r="F16" s="13"/>
    </row>
    <row r="17" spans="1:6" ht="15.75" hidden="1" thickBot="1" x14ac:dyDescent="0.3">
      <c r="A17" s="10">
        <v>8890023004</v>
      </c>
      <c r="B17" s="11" t="s">
        <v>24</v>
      </c>
      <c r="C17" s="15">
        <v>2.15</v>
      </c>
      <c r="D17" s="15"/>
      <c r="E17" s="16" t="s">
        <v>25</v>
      </c>
      <c r="F17" s="16"/>
    </row>
    <row r="18" spans="1:6" ht="15.75" hidden="1" thickBot="1" x14ac:dyDescent="0.3">
      <c r="A18" s="10">
        <v>8890023011</v>
      </c>
      <c r="B18" s="11" t="s">
        <v>26</v>
      </c>
      <c r="C18" s="12">
        <v>0.79</v>
      </c>
      <c r="D18" s="12"/>
      <c r="E18" s="17">
        <v>1.2310000000000001</v>
      </c>
      <c r="F18" s="17"/>
    </row>
    <row r="19" spans="1:6" ht="15.75" hidden="1" thickBot="1" x14ac:dyDescent="0.3">
      <c r="A19" s="10">
        <v>8890023001</v>
      </c>
      <c r="B19" s="11" t="s">
        <v>27</v>
      </c>
      <c r="C19" s="15">
        <v>1.17</v>
      </c>
      <c r="D19" s="15"/>
      <c r="E19" s="16" t="s">
        <v>25</v>
      </c>
      <c r="F19" s="16"/>
    </row>
    <row r="20" spans="1:6" ht="15.75" thickBot="1" x14ac:dyDescent="0.3">
      <c r="A20" s="18">
        <v>8890023014</v>
      </c>
      <c r="B20" s="19" t="s">
        <v>28</v>
      </c>
      <c r="C20" s="20">
        <v>2.54</v>
      </c>
      <c r="D20" s="20">
        <f>C20*C3</f>
        <v>13919.2</v>
      </c>
      <c r="E20" s="17">
        <v>3.8570000000000002</v>
      </c>
      <c r="F20" s="12">
        <f t="shared" ref="F20:F25" si="0">E20*C3</f>
        <v>21136.36</v>
      </c>
    </row>
    <row r="21" spans="1:6" ht="15.75" thickBot="1" x14ac:dyDescent="0.3">
      <c r="A21" s="21">
        <v>99608001003</v>
      </c>
      <c r="B21" s="22" t="s">
        <v>29</v>
      </c>
      <c r="C21" s="23">
        <v>5.51</v>
      </c>
      <c r="D21" s="23">
        <f>C21*C4</f>
        <v>6061</v>
      </c>
      <c r="E21" s="17">
        <v>8.33</v>
      </c>
      <c r="F21" s="12">
        <f t="shared" si="0"/>
        <v>9163</v>
      </c>
    </row>
    <row r="22" spans="1:6" ht="15.75" thickBot="1" x14ac:dyDescent="0.3">
      <c r="A22" s="10">
        <v>99608001008</v>
      </c>
      <c r="B22" s="11" t="s">
        <v>30</v>
      </c>
      <c r="C22" s="12">
        <v>3.67</v>
      </c>
      <c r="D22" s="12">
        <f>C5*C22</f>
        <v>14790.1</v>
      </c>
      <c r="E22" s="17">
        <v>5.4459999999999997</v>
      </c>
      <c r="F22" s="12">
        <f t="shared" si="0"/>
        <v>21947.379999999997</v>
      </c>
    </row>
    <row r="23" spans="1:6" ht="15.75" thickBot="1" x14ac:dyDescent="0.3">
      <c r="A23" s="10">
        <v>99608001001</v>
      </c>
      <c r="B23" s="11" t="s">
        <v>31</v>
      </c>
      <c r="C23" s="12">
        <v>3.55</v>
      </c>
      <c r="D23" s="12">
        <f>C23*C6</f>
        <v>20874</v>
      </c>
      <c r="E23" s="17">
        <v>5.2809999999999997</v>
      </c>
      <c r="F23" s="12">
        <f t="shared" si="0"/>
        <v>31052.28</v>
      </c>
    </row>
    <row r="24" spans="1:6" ht="15.75" thickBot="1" x14ac:dyDescent="0.3">
      <c r="A24" s="10">
        <v>99608001002</v>
      </c>
      <c r="B24" s="11" t="s">
        <v>32</v>
      </c>
      <c r="C24" s="12">
        <v>5.1100000000000003</v>
      </c>
      <c r="D24" s="12">
        <f>C24*C7</f>
        <v>15074.500000000002</v>
      </c>
      <c r="E24" s="17">
        <v>6.6059999999999999</v>
      </c>
      <c r="F24" s="12">
        <f t="shared" si="0"/>
        <v>19487.7</v>
      </c>
    </row>
    <row r="25" spans="1:6" ht="15.75" thickBot="1" x14ac:dyDescent="0.3">
      <c r="A25" s="10">
        <v>99608001007</v>
      </c>
      <c r="B25" s="11" t="s">
        <v>33</v>
      </c>
      <c r="C25" s="12">
        <v>5.0999999999999996</v>
      </c>
      <c r="D25" s="12">
        <f>C25*C8</f>
        <v>17748</v>
      </c>
      <c r="E25" s="17">
        <v>7.7469999999999999</v>
      </c>
      <c r="F25" s="12">
        <f t="shared" si="0"/>
        <v>26959.56</v>
      </c>
    </row>
    <row r="26" spans="1:6" ht="15.75" hidden="1" thickBot="1" x14ac:dyDescent="0.3">
      <c r="A26" s="10">
        <v>8890023008</v>
      </c>
      <c r="B26" s="11" t="s">
        <v>34</v>
      </c>
      <c r="C26" s="15">
        <v>3.51</v>
      </c>
      <c r="D26" s="15"/>
      <c r="E26" s="16" t="s">
        <v>25</v>
      </c>
      <c r="F26" s="16"/>
    </row>
    <row r="27" spans="1:6" x14ac:dyDescent="0.25">
      <c r="D27" s="27">
        <f>SUM(D20:D26)</f>
        <v>88466.8</v>
      </c>
      <c r="F27" s="27">
        <f>SUM(F20:F26)</f>
        <v>129746.27999999998</v>
      </c>
    </row>
    <row r="28" spans="1:6" x14ac:dyDescent="0.25">
      <c r="D28" s="30" t="s">
        <v>35</v>
      </c>
      <c r="E28" s="30"/>
      <c r="F28" s="29">
        <f>F27-D27</f>
        <v>41279.479999999981</v>
      </c>
    </row>
    <row r="29" spans="1:6" x14ac:dyDescent="0.25">
      <c r="F29" s="28">
        <f>D27/F27-1</f>
        <v>-0.31815540299112999</v>
      </c>
    </row>
  </sheetData>
  <mergeCells count="1">
    <mergeCell ref="D28:E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Caixa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Vanderlei</dc:creator>
  <cp:lastModifiedBy>Nilton Simas</cp:lastModifiedBy>
  <dcterms:created xsi:type="dcterms:W3CDTF">2021-04-07T13:05:13Z</dcterms:created>
  <dcterms:modified xsi:type="dcterms:W3CDTF">2021-04-08T12:10:01Z</dcterms:modified>
</cp:coreProperties>
</file>